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8515" windowHeight="12075" activeTab="0"/>
  </bookViews>
  <sheets>
    <sheet name="Silvester" sheetId="1" r:id="rId1"/>
  </sheets>
  <definedNames>
    <definedName name="_xlnm.Print_Area" localSheetId="0">'Silvester'!$A$1:$G$94</definedName>
  </definedNames>
  <calcPr calcId="145621"/>
</workbook>
</file>

<file path=xl/sharedStrings.xml><?xml version="1.0" encoding="utf-8"?>
<sst xmlns="http://schemas.openxmlformats.org/spreadsheetml/2006/main" count="135" uniqueCount="103">
  <si>
    <t>Artikelname</t>
  </si>
  <si>
    <t>NEU</t>
  </si>
  <si>
    <t>Cake 8-2</t>
  </si>
  <si>
    <t>Cake 35-10</t>
  </si>
  <si>
    <t>Knaller "The King"</t>
  </si>
  <si>
    <t>Raketenset "Black Jack"</t>
  </si>
  <si>
    <t>Cake A6</t>
  </si>
  <si>
    <t>Artikelnr</t>
  </si>
  <si>
    <t>Zündlichter</t>
  </si>
  <si>
    <t>Rakete Silberweide</t>
  </si>
  <si>
    <t>Rakete Brokatgold</t>
  </si>
  <si>
    <t>Vulkan Silber</t>
  </si>
  <si>
    <t>Cake 9</t>
  </si>
  <si>
    <t>Cake 35-6</t>
  </si>
  <si>
    <t>PRO 25/25/I-7</t>
  </si>
  <si>
    <t xml:space="preserve">Spirit Sun </t>
  </si>
  <si>
    <t>Rising Flames</t>
  </si>
  <si>
    <t>Cosmic Comets</t>
  </si>
  <si>
    <t>Mad Wolff</t>
  </si>
  <si>
    <t>Crackling Balls</t>
  </si>
  <si>
    <t>Bengalfeuer weiß blinkend</t>
  </si>
  <si>
    <t>Bengalfeuer rot blinkend</t>
  </si>
  <si>
    <t>Anzündlitze, 8 m</t>
  </si>
  <si>
    <t xml:space="preserve">Magnum </t>
  </si>
  <si>
    <t xml:space="preserve">Name, Vorname  </t>
  </si>
  <si>
    <t>Adresse</t>
  </si>
  <si>
    <t>PLZ, Ort</t>
  </si>
  <si>
    <t>Commerzbank</t>
  </si>
  <si>
    <t>IBAN: DE 76 4804 0035 0761 1106 00</t>
  </si>
  <si>
    <t>BIC: COBADEFFXXX</t>
  </si>
  <si>
    <t>bei:</t>
  </si>
  <si>
    <t xml:space="preserve">Flash Art Special Effects &amp; Show Design GmbH </t>
  </si>
  <si>
    <t>Walter-Werning-Str. 8</t>
  </si>
  <si>
    <t xml:space="preserve">33699 Bielefeld </t>
  </si>
  <si>
    <t>mail@flashart.com</t>
  </si>
  <si>
    <t>Diverses Kleinfeuerwerk</t>
  </si>
  <si>
    <t>Summe</t>
  </si>
  <si>
    <t>Preis
inkl. Mwst</t>
  </si>
  <si>
    <t xml:space="preserve">Ort, Datum, Unterschrift </t>
  </si>
  <si>
    <t>Bankverbindung Flash Art:</t>
  </si>
  <si>
    <t>Cake 10</t>
  </si>
  <si>
    <t>Cake 14-1</t>
  </si>
  <si>
    <t>Cake 14-2</t>
  </si>
  <si>
    <t>Cake 14-3</t>
  </si>
  <si>
    <t>Cake PSP1-21</t>
  </si>
  <si>
    <t>Cake 16-1</t>
  </si>
  <si>
    <t>Gesamt Bestellung:</t>
  </si>
  <si>
    <t>Bestellmenge</t>
  </si>
  <si>
    <t>Effektbeschreibung</t>
  </si>
  <si>
    <t>Blaue Peony mit Goldglitter
Kaliber 20 mm, 19 Schuss, 30 Sek</t>
  </si>
  <si>
    <t>Blaue Peony mit Crackling Palme
Kaliber 28 mm, 12 Schuss, 30 Sek</t>
  </si>
  <si>
    <t>Roter Schweif mit Silberpalme und roten Perlen
Kaliber 20 mm, 20 Schuss, 30 Sek</t>
  </si>
  <si>
    <t>Fächerbatterie, goldene Palme mit Blinkeffekten 
Kaliber 25 mm, 50 Schuss, 50 Sek</t>
  </si>
  <si>
    <t xml:space="preserve">Rote/grüne  Peony mit Blinker und Popping Flower
Kaliber 28 mm, 30 Schuss, 40 Sek </t>
  </si>
  <si>
    <t>Grüne Feuertöpfe, Silberpalme und roten Sternen
Kaliber 25 mm, 35 Schuss, 25 Sek</t>
  </si>
  <si>
    <t>Blaue und lila Feuertöpfe
Kaliber 25 mm, 35 Schuss, 25 Sek</t>
  </si>
  <si>
    <t>Silberpeony mit blauen Sternen
Kaliber 20 mm, 25 Schuss, 25 Sek</t>
  </si>
  <si>
    <t>Roter Schweif mit weißen Blinkern 
Kaliber 25 mm, 25 Schuss, 30 Sek</t>
  </si>
  <si>
    <t xml:space="preserve">Knallteufel groß
</t>
  </si>
  <si>
    <t xml:space="preserve">40 Stck./Schachtel </t>
  </si>
  <si>
    <t>500 Schuss</t>
  </si>
  <si>
    <t xml:space="preserve">Knallkette </t>
  </si>
  <si>
    <t>Nico Biene</t>
  </si>
  <si>
    <t xml:space="preserve">Römische Lichter </t>
  </si>
  <si>
    <t>2er Pack, je 20 Schuss</t>
  </si>
  <si>
    <t>Goldpalme rot/weiß blinkende Sterne
Kaliber 25mm, 25 Schuss, 45 Sek</t>
  </si>
  <si>
    <t>Buntes Blumenbukett mit Crackling
Kaliber 25 mm, 108 Schuss, 75 Sek</t>
  </si>
  <si>
    <t>Silber Crackling gefächert
Kaliber 25 mm, 35 Schuss, 30 Sek</t>
  </si>
  <si>
    <t>Kleines, komplettes Feuerwerk
Kaliber 48 mm, 222 Schuss, 105 Sek</t>
  </si>
  <si>
    <t>5 Stck./Schachtel</t>
  </si>
  <si>
    <t>FLASH ART Preis- und Bestellliste - FEUERWERKSVERKAUF 2019</t>
  </si>
  <si>
    <t xml:space="preserve"> </t>
  </si>
  <si>
    <t>Element I</t>
  </si>
  <si>
    <t>Estate Box</t>
  </si>
  <si>
    <t xml:space="preserve">Poppingflower </t>
  </si>
  <si>
    <t>Feuertopf+Brokatpalme mit Weißblinkerbukett</t>
  </si>
  <si>
    <t>Feuertopf+Blaue Peonie mit Silberpalmzentrum</t>
  </si>
  <si>
    <t xml:space="preserve">Wunderkerzen klein </t>
  </si>
  <si>
    <t xml:space="preserve">Wunderkerzen groß </t>
  </si>
  <si>
    <t>Tel: 0521-926110</t>
  </si>
  <si>
    <t xml:space="preserve">Abholung gegen Lieferschein: am 28. / 30.12 von 9 bis 19 Uhr, 31.12 von 9-14 Uhr </t>
  </si>
  <si>
    <t xml:space="preserve">Zahlung: gegen Vorauszahlung nach Erhalt der Rechnung von Flash Art </t>
  </si>
  <si>
    <t>Goldpalme
Kaliber 28 mm, 12 Schuss, 30 Sek</t>
  </si>
  <si>
    <t>Goldpalme mit roten Blinkern
Kaliber 28 mm, 12 Schuss, 30 Sek</t>
  </si>
  <si>
    <t>Bad Wolff</t>
  </si>
  <si>
    <t>Silber/blaue und rote Blinksterne
Kaliber 25 mm, 25 Schuss, 40 Sek</t>
  </si>
  <si>
    <t>Fat Wolff</t>
  </si>
  <si>
    <t>Funk Division</t>
  </si>
  <si>
    <t>2er Pack gold und silber mit multi-colour crackling Effekt</t>
  </si>
  <si>
    <t>70cm Paket zu 5 Stck. Brenndauer ca. 3 Min.</t>
  </si>
  <si>
    <t>20cm Paket zu 10 Stck. Brenncauer ca. 1,5 Min</t>
  </si>
  <si>
    <t>Blinker rot/weiß, Silberpalme, Finale Crackling
Kaliber 20 mm, 25 Schuss, 30 Sek</t>
  </si>
  <si>
    <t>Verbundbatterie 
u.a. goldener Schweif mit grünen, purpurfarbenen und roten Brokatpalmen, weißer Schweif mit rotem Glitzereffekt, verschiedene Mines mit Wellen
125 Schuss, 25mm Kaliber</t>
  </si>
  <si>
    <t>Crackling Böller 3er Pack</t>
  </si>
  <si>
    <t>Rot/blaue Peony gefächert
Kaliner 25 mm, 35 Schuss, 30 Sek</t>
  </si>
  <si>
    <t>Verbundbatterie 
rot-weißes Blumenbukett mit Cracklingeffekten, Siberschweif mit Blinksternen
75 Schuss, 25mm Kaliber</t>
  </si>
  <si>
    <t>Vulkan Silber m. pink Sternen</t>
  </si>
  <si>
    <t>Vulkan Gold m. blauen Sternen</t>
  </si>
  <si>
    <t>Vulkan Gold</t>
  </si>
  <si>
    <t>Vulkan Gold/Silber</t>
  </si>
  <si>
    <t>Professional Colour Line - Youtube Link: Professional Line</t>
  </si>
  <si>
    <t>Vulkane - Youtube Link: Vulkane</t>
  </si>
  <si>
    <t>Bombenrohre - Youtube Link: Bombenrohre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</si>
</sst>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_-* #,##0.00\ [$€-407]_-;\-* #,##0.00\ [$€-407]_-;_-* &quot;-&quot;??\ [$€-407]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Frutiger 45 Light"/>
      <family val="2"/>
    </font>
    <font>
      <sz val="12"/>
      <color theme="1"/>
      <name val="Frutiger 47LightCn"/>
      <family val="2"/>
    </font>
    <font>
      <b/>
      <sz val="12"/>
      <color theme="1"/>
      <name val="Frutiger 47LightCn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4" fillId="0" borderId="0" xfId="0" applyFont="1"/>
    <xf numFmtId="0" fontId="3" fillId="0" borderId="0" xfId="0" applyFont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vertical="top" wrapText="1"/>
    </xf>
    <xf numFmtId="0" fontId="0" fillId="0" borderId="2" xfId="0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7" fillId="0" borderId="0" xfId="0" applyFont="1" applyProtection="1">
      <protection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 quotePrefix="1">
      <alignment wrapText="1"/>
    </xf>
    <xf numFmtId="0" fontId="2" fillId="3" borderId="4" xfId="0" applyFont="1" applyFill="1" applyBorder="1" applyAlignment="1">
      <alignment vertical="top"/>
    </xf>
    <xf numFmtId="0" fontId="8" fillId="0" borderId="0" xfId="0" applyFont="1" applyProtection="1">
      <protection/>
    </xf>
    <xf numFmtId="0" fontId="2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wrapText="1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10" fillId="0" borderId="0" xfId="0" applyFont="1" applyProtection="1">
      <protection/>
    </xf>
    <xf numFmtId="0" fontId="0" fillId="0" borderId="0" xfId="0" applyFont="1" applyProtection="1">
      <protection/>
    </xf>
    <xf numFmtId="0" fontId="11" fillId="0" borderId="2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/>
      <protection/>
    </xf>
    <xf numFmtId="0" fontId="5" fillId="3" borderId="1" xfId="0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0" fillId="0" borderId="0" xfId="0" applyFont="1" applyAlignment="1" applyProtection="1">
      <alignment horizontal="left"/>
      <protection/>
    </xf>
    <xf numFmtId="0" fontId="13" fillId="3" borderId="3" xfId="20" applyFill="1" applyBorder="1" applyAlignment="1">
      <alignment horizontal="left" vertical="top"/>
    </xf>
    <xf numFmtId="0" fontId="13" fillId="3" borderId="4" xfId="20" applyFill="1" applyBorder="1" applyAlignment="1">
      <alignment horizontal="left" vertical="top"/>
    </xf>
    <xf numFmtId="0" fontId="13" fillId="3" borderId="5" xfId="20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2" fontId="0" fillId="0" borderId="0" xfId="0" applyNumberFormat="1"/>
    <xf numFmtId="2" fontId="2" fillId="2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3" borderId="4" xfId="0" applyNumberFormat="1" applyFont="1" applyFill="1" applyBorder="1" applyAlignment="1">
      <alignment vertical="top"/>
    </xf>
    <xf numFmtId="2" fontId="5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2" fontId="10" fillId="0" borderId="0" xfId="0" applyNumberFormat="1" applyFont="1" applyProtection="1">
      <protection/>
    </xf>
    <xf numFmtId="2" fontId="0" fillId="0" borderId="0" xfId="0" applyNumberFormat="1" applyFont="1" applyProtection="1">
      <protection/>
    </xf>
    <xf numFmtId="165" fontId="0" fillId="0" borderId="0" xfId="0" applyNumberFormat="1"/>
    <xf numFmtId="165" fontId="2" fillId="2" borderId="1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0" fillId="0" borderId="0" xfId="0" applyNumberFormat="1" applyFont="1"/>
    <xf numFmtId="165" fontId="0" fillId="0" borderId="0" xfId="0" applyNumberFormat="1" applyFont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flashart.com" TargetMode="External" /><Relationship Id="rId2" Type="http://schemas.openxmlformats.org/officeDocument/2006/relationships/hyperlink" Target="https://www.youtube.com/watch?v=dcT3ivAck3Y&amp;list=PL5ZLYZygU9UAupTlnEe8mIUgD3iIBprto&amp;index=1" TargetMode="External" /><Relationship Id="rId3" Type="http://schemas.openxmlformats.org/officeDocument/2006/relationships/hyperlink" Target="https://www.youtube.com/watch?v=dcT3ivAck3Y&amp;list=PL5ZLYZygU9UAupTlnEe8mIUgD3iIBprto&amp;index=1" TargetMode="External" /><Relationship Id="rId4" Type="http://schemas.openxmlformats.org/officeDocument/2006/relationships/hyperlink" Target="https://www.youtube.com/watch?v=O9ZVNJAjiqs&amp;list=PL5ZLYZygU9UAupTlnEe8mIUgD3iIBprto&amp;index=2" TargetMode="External" /><Relationship Id="rId5" Type="http://schemas.openxmlformats.org/officeDocument/2006/relationships/hyperlink" Target="https://www.youtube.com/watch?v=A0Qc8ZZEZeY&amp;list=PL5ZLYZygU9UAupTlnEe8mIUgD3iIBprto&amp;index=3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zoomScale="160" zoomScaleNormal="160" workbookViewId="0" topLeftCell="A58">
      <selection activeCell="A23" sqref="A23:XFD23"/>
    </sheetView>
  </sheetViews>
  <sheetFormatPr defaultColWidth="11.421875" defaultRowHeight="15"/>
  <cols>
    <col min="1" max="1" width="7.7109375" style="0" customWidth="1"/>
    <col min="2" max="2" width="19.7109375" style="0" customWidth="1"/>
    <col min="3" max="3" width="28.8515625" style="1" customWidth="1"/>
    <col min="4" max="4" width="8.00390625" style="0" bestFit="1" customWidth="1"/>
    <col min="5" max="5" width="10.00390625" style="39" customWidth="1"/>
    <col min="6" max="6" width="7.8515625" style="49" customWidth="1"/>
    <col min="7" max="8" width="5.57421875" style="1" customWidth="1"/>
    <col min="9" max="9" width="9.00390625" style="0" customWidth="1"/>
    <col min="12" max="12" width="8.00390625" style="1" customWidth="1"/>
    <col min="13" max="13" width="9.28125" style="0" customWidth="1"/>
    <col min="14" max="14" width="10.140625" style="1" customWidth="1"/>
    <col min="15" max="15" width="5.8515625" style="0" customWidth="1"/>
    <col min="17" max="17" width="4.00390625" style="0" customWidth="1"/>
  </cols>
  <sheetData>
    <row r="1" spans="1:6" s="1" customFormat="1" ht="15.75">
      <c r="A1" s="19" t="s">
        <v>70</v>
      </c>
      <c r="B1" s="15"/>
      <c r="C1" s="15"/>
      <c r="E1" s="39"/>
      <c r="F1" s="49"/>
    </row>
    <row r="2" spans="1:6" s="1" customFormat="1" ht="15.75">
      <c r="A2" s="15"/>
      <c r="B2" s="15"/>
      <c r="C2" s="15"/>
      <c r="E2" s="39"/>
      <c r="F2" s="49"/>
    </row>
    <row r="3" spans="1:6" s="1" customFormat="1" ht="15.75">
      <c r="A3" s="15"/>
      <c r="B3" s="15"/>
      <c r="C3" s="15"/>
      <c r="E3" s="39"/>
      <c r="F3" s="49"/>
    </row>
    <row r="4" spans="1:6" s="1" customFormat="1" ht="16.5" thickBot="1">
      <c r="A4" s="14"/>
      <c r="B4" s="13"/>
      <c r="C4" s="13"/>
      <c r="E4" s="39"/>
      <c r="F4" s="49"/>
    </row>
    <row r="5" spans="1:6" s="1" customFormat="1" ht="15.75">
      <c r="A5" s="15" t="s">
        <v>24</v>
      </c>
      <c r="B5" s="15"/>
      <c r="C5" s="15"/>
      <c r="E5" s="39"/>
      <c r="F5" s="49"/>
    </row>
    <row r="6" spans="1:15" ht="15.75">
      <c r="A6" s="15"/>
      <c r="B6" s="15"/>
      <c r="C6" s="15"/>
      <c r="D6" s="1"/>
      <c r="I6" s="1"/>
      <c r="J6" s="1"/>
      <c r="K6" s="1"/>
      <c r="M6" s="1"/>
      <c r="O6" s="1"/>
    </row>
    <row r="7" spans="1:6" s="1" customFormat="1" ht="16.5" thickBot="1">
      <c r="A7" s="14"/>
      <c r="B7" s="13"/>
      <c r="C7" s="13"/>
      <c r="E7" s="39"/>
      <c r="F7" s="49"/>
    </row>
    <row r="8" spans="1:6" s="1" customFormat="1" ht="15.75">
      <c r="A8" s="15" t="s">
        <v>25</v>
      </c>
      <c r="B8" s="15"/>
      <c r="C8" s="15"/>
      <c r="E8" s="39"/>
      <c r="F8" s="49"/>
    </row>
    <row r="9" spans="1:6" s="1" customFormat="1" ht="15.75">
      <c r="A9" s="15"/>
      <c r="B9" s="15"/>
      <c r="C9" s="15"/>
      <c r="E9" s="39"/>
      <c r="F9" s="49"/>
    </row>
    <row r="10" spans="1:6" s="1" customFormat="1" ht="16.5" thickBot="1">
      <c r="A10" s="14"/>
      <c r="B10" s="13"/>
      <c r="C10" s="13"/>
      <c r="E10" s="39"/>
      <c r="F10" s="49"/>
    </row>
    <row r="11" spans="1:6" s="1" customFormat="1" ht="15.75">
      <c r="A11" s="15" t="s">
        <v>26</v>
      </c>
      <c r="B11" s="15"/>
      <c r="C11" s="15"/>
      <c r="E11" s="39"/>
      <c r="F11" s="49"/>
    </row>
    <row r="12" spans="5:6" s="1" customFormat="1" ht="15">
      <c r="E12" s="39"/>
      <c r="F12" s="49"/>
    </row>
    <row r="13" spans="1:7" s="1" customFormat="1" ht="15">
      <c r="A13" s="33" t="s">
        <v>100</v>
      </c>
      <c r="B13" s="34"/>
      <c r="C13" s="34"/>
      <c r="D13" s="34"/>
      <c r="E13" s="34"/>
      <c r="F13" s="35"/>
      <c r="G13" s="10"/>
    </row>
    <row r="14" spans="1:8" s="1" customFormat="1" ht="22.5">
      <c r="A14" s="3" t="s">
        <v>7</v>
      </c>
      <c r="B14" s="3" t="s">
        <v>0</v>
      </c>
      <c r="C14" s="3" t="s">
        <v>48</v>
      </c>
      <c r="D14" s="4" t="s">
        <v>37</v>
      </c>
      <c r="E14" s="40" t="s">
        <v>47</v>
      </c>
      <c r="F14" s="50" t="s">
        <v>36</v>
      </c>
      <c r="G14" s="2"/>
      <c r="H14" s="2"/>
    </row>
    <row r="15" spans="1:7" s="1" customFormat="1" ht="33" customHeight="1">
      <c r="A15" s="8">
        <v>8991614</v>
      </c>
      <c r="B15" s="12" t="s">
        <v>40</v>
      </c>
      <c r="C15" s="11" t="s">
        <v>91</v>
      </c>
      <c r="D15" s="7">
        <v>16</v>
      </c>
      <c r="E15" s="41"/>
      <c r="F15" s="51">
        <f>E15*D15</f>
        <v>0</v>
      </c>
      <c r="G15" s="10"/>
    </row>
    <row r="16" spans="1:7" s="1" customFormat="1" ht="26.25" customHeight="1">
      <c r="A16" s="8">
        <v>8991605</v>
      </c>
      <c r="B16" s="12" t="s">
        <v>41</v>
      </c>
      <c r="C16" s="11" t="s">
        <v>50</v>
      </c>
      <c r="D16" s="7">
        <v>19</v>
      </c>
      <c r="E16" s="41"/>
      <c r="F16" s="51">
        <f aca="true" t="shared" si="0" ref="F16:F31">E16*D16</f>
        <v>0</v>
      </c>
      <c r="G16" s="10"/>
    </row>
    <row r="17" spans="1:7" s="1" customFormat="1" ht="23.25">
      <c r="A17" s="8">
        <v>8990802</v>
      </c>
      <c r="B17" s="12" t="s">
        <v>42</v>
      </c>
      <c r="C17" s="11" t="s">
        <v>82</v>
      </c>
      <c r="D17" s="7">
        <v>19</v>
      </c>
      <c r="E17" s="41"/>
      <c r="F17" s="51">
        <f t="shared" si="0"/>
        <v>0</v>
      </c>
      <c r="G17" s="10"/>
    </row>
    <row r="18" spans="1:7" s="1" customFormat="1" ht="23.25">
      <c r="A18" s="8">
        <v>8991606</v>
      </c>
      <c r="B18" s="12" t="s">
        <v>43</v>
      </c>
      <c r="C18" s="11" t="s">
        <v>83</v>
      </c>
      <c r="D18" s="7">
        <v>19</v>
      </c>
      <c r="E18" s="41"/>
      <c r="F18" s="51">
        <f t="shared" si="0"/>
        <v>0</v>
      </c>
      <c r="G18" s="10"/>
    </row>
    <row r="19" spans="1:7" s="1" customFormat="1" ht="27" customHeight="1">
      <c r="A19" s="8">
        <v>8991604</v>
      </c>
      <c r="B19" s="12" t="s">
        <v>44</v>
      </c>
      <c r="C19" s="11" t="s">
        <v>51</v>
      </c>
      <c r="D19" s="7">
        <v>32</v>
      </c>
      <c r="E19" s="41"/>
      <c r="F19" s="51">
        <f t="shared" si="0"/>
        <v>0</v>
      </c>
      <c r="G19" s="10"/>
    </row>
    <row r="20" spans="1:7" s="1" customFormat="1" ht="24.75" customHeight="1">
      <c r="A20" s="8">
        <v>8991618</v>
      </c>
      <c r="B20" s="12" t="s">
        <v>2</v>
      </c>
      <c r="C20" s="11" t="s">
        <v>52</v>
      </c>
      <c r="D20" s="7">
        <v>42</v>
      </c>
      <c r="E20" s="41"/>
      <c r="F20" s="51">
        <f t="shared" si="0"/>
        <v>0</v>
      </c>
      <c r="G20" s="10"/>
    </row>
    <row r="21" spans="1:7" s="1" customFormat="1" ht="34.5">
      <c r="A21" s="8">
        <v>8991619</v>
      </c>
      <c r="B21" s="12" t="s">
        <v>45</v>
      </c>
      <c r="C21" s="11" t="s">
        <v>53</v>
      </c>
      <c r="D21" s="7">
        <v>39</v>
      </c>
      <c r="E21" s="41"/>
      <c r="F21" s="51">
        <f t="shared" si="0"/>
        <v>0</v>
      </c>
      <c r="G21" s="10"/>
    </row>
    <row r="22" spans="1:7" s="1" customFormat="1" ht="23.25">
      <c r="A22" s="8">
        <v>8990800</v>
      </c>
      <c r="B22" s="12" t="s">
        <v>6</v>
      </c>
      <c r="C22" s="11" t="s">
        <v>49</v>
      </c>
      <c r="D22" s="7">
        <v>13</v>
      </c>
      <c r="E22" s="41"/>
      <c r="F22" s="51">
        <f t="shared" si="0"/>
        <v>0</v>
      </c>
      <c r="G22" s="10"/>
    </row>
    <row r="23" spans="1:7" s="1" customFormat="1" ht="34.5">
      <c r="A23" s="8">
        <v>8991621</v>
      </c>
      <c r="B23" s="12" t="s">
        <v>3</v>
      </c>
      <c r="C23" s="11" t="s">
        <v>54</v>
      </c>
      <c r="D23" s="7">
        <v>39</v>
      </c>
      <c r="E23" s="41"/>
      <c r="F23" s="51">
        <f t="shared" si="0"/>
        <v>0</v>
      </c>
      <c r="G23" s="10"/>
    </row>
    <row r="24" spans="1:7" s="1" customFormat="1" ht="23.25">
      <c r="A24" s="8">
        <v>8991634</v>
      </c>
      <c r="B24" s="12" t="s">
        <v>14</v>
      </c>
      <c r="C24" s="11" t="s">
        <v>57</v>
      </c>
      <c r="D24" s="7">
        <v>26</v>
      </c>
      <c r="E24" s="41"/>
      <c r="F24" s="51">
        <f t="shared" si="0"/>
        <v>0</v>
      </c>
      <c r="G24" s="10"/>
    </row>
    <row r="25" spans="1:7" s="1" customFormat="1" ht="23.25">
      <c r="A25" s="8">
        <v>8991632</v>
      </c>
      <c r="B25" s="12" t="s">
        <v>13</v>
      </c>
      <c r="C25" s="11" t="s">
        <v>55</v>
      </c>
      <c r="D25" s="7">
        <v>39</v>
      </c>
      <c r="E25" s="41"/>
      <c r="F25" s="51">
        <f t="shared" si="0"/>
        <v>0</v>
      </c>
      <c r="G25" s="10"/>
    </row>
    <row r="26" spans="1:7" s="1" customFormat="1" ht="23.25">
      <c r="A26" s="8">
        <v>8991631</v>
      </c>
      <c r="B26" s="12" t="s">
        <v>12</v>
      </c>
      <c r="C26" s="11" t="s">
        <v>56</v>
      </c>
      <c r="D26" s="7">
        <v>16</v>
      </c>
      <c r="E26" s="41"/>
      <c r="F26" s="51">
        <f t="shared" si="0"/>
        <v>0</v>
      </c>
      <c r="G26" s="10"/>
    </row>
    <row r="27" spans="1:14" ht="23.25">
      <c r="A27" s="8">
        <v>8991639</v>
      </c>
      <c r="B27" s="12" t="s">
        <v>16</v>
      </c>
      <c r="C27" s="11" t="s">
        <v>65</v>
      </c>
      <c r="D27" s="7">
        <v>22</v>
      </c>
      <c r="E27" s="41"/>
      <c r="F27" s="51">
        <f t="shared" si="0"/>
        <v>0</v>
      </c>
      <c r="G27" s="10"/>
      <c r="L27"/>
      <c r="N27"/>
    </row>
    <row r="28" spans="1:7" s="1" customFormat="1" ht="23.25">
      <c r="A28" s="8">
        <v>8991640</v>
      </c>
      <c r="B28" s="12" t="s">
        <v>84</v>
      </c>
      <c r="C28" s="11" t="s">
        <v>66</v>
      </c>
      <c r="D28" s="7">
        <v>105</v>
      </c>
      <c r="E28" s="41"/>
      <c r="F28" s="51">
        <f t="shared" si="0"/>
        <v>0</v>
      </c>
      <c r="G28" s="10"/>
    </row>
    <row r="29" spans="1:7" s="1" customFormat="1" ht="23.25">
      <c r="A29" s="8">
        <v>8991641</v>
      </c>
      <c r="B29" s="12" t="s">
        <v>17</v>
      </c>
      <c r="C29" s="11" t="s">
        <v>85</v>
      </c>
      <c r="D29" s="7">
        <v>22</v>
      </c>
      <c r="E29" s="41"/>
      <c r="F29" s="51">
        <f t="shared" si="0"/>
        <v>0</v>
      </c>
      <c r="G29" s="10"/>
    </row>
    <row r="30" spans="1:14" ht="23.25">
      <c r="A30" s="8">
        <v>8991643</v>
      </c>
      <c r="B30" s="12" t="s">
        <v>86</v>
      </c>
      <c r="C30" s="11" t="s">
        <v>67</v>
      </c>
      <c r="D30" s="7">
        <v>39</v>
      </c>
      <c r="E30" s="41"/>
      <c r="F30" s="51">
        <f t="shared" si="0"/>
        <v>0</v>
      </c>
      <c r="G30" s="10"/>
      <c r="L30"/>
      <c r="N30"/>
    </row>
    <row r="31" spans="1:7" s="1" customFormat="1" ht="23.25">
      <c r="A31" s="8">
        <v>8991644</v>
      </c>
      <c r="B31" s="12" t="s">
        <v>18</v>
      </c>
      <c r="C31" s="11" t="s">
        <v>94</v>
      </c>
      <c r="D31" s="7">
        <v>39</v>
      </c>
      <c r="E31" s="41"/>
      <c r="F31" s="51">
        <f t="shared" si="0"/>
        <v>0</v>
      </c>
      <c r="G31" s="10"/>
    </row>
    <row r="32" spans="1:7" s="1" customFormat="1" ht="15">
      <c r="A32" s="33" t="s">
        <v>100</v>
      </c>
      <c r="B32" s="34"/>
      <c r="C32" s="34"/>
      <c r="D32" s="34"/>
      <c r="E32" s="34"/>
      <c r="F32" s="35"/>
      <c r="G32" s="10"/>
    </row>
    <row r="33" spans="1:8" s="1" customFormat="1" ht="22.5">
      <c r="A33" s="3" t="s">
        <v>7</v>
      </c>
      <c r="B33" s="3" t="s">
        <v>0</v>
      </c>
      <c r="C33" s="3" t="s">
        <v>48</v>
      </c>
      <c r="D33" s="4" t="s">
        <v>37</v>
      </c>
      <c r="E33" s="40" t="s">
        <v>47</v>
      </c>
      <c r="F33" s="50" t="s">
        <v>36</v>
      </c>
      <c r="G33" s="2"/>
      <c r="H33" s="2"/>
    </row>
    <row r="34" spans="1:7" s="1" customFormat="1" ht="23.25">
      <c r="A34" s="8">
        <v>8991645</v>
      </c>
      <c r="B34" s="12" t="s">
        <v>23</v>
      </c>
      <c r="C34" s="11" t="s">
        <v>68</v>
      </c>
      <c r="D34" s="7">
        <v>260</v>
      </c>
      <c r="E34" s="41"/>
      <c r="F34" s="51">
        <f>E34*D34</f>
        <v>0</v>
      </c>
      <c r="G34" s="10"/>
    </row>
    <row r="35" spans="1:7" s="1" customFormat="1" ht="78.75">
      <c r="A35" s="8">
        <v>8991630</v>
      </c>
      <c r="B35" s="12" t="s">
        <v>72</v>
      </c>
      <c r="C35" s="12" t="s">
        <v>92</v>
      </c>
      <c r="D35" s="7">
        <v>110</v>
      </c>
      <c r="E35" s="41"/>
      <c r="F35" s="51">
        <f aca="true" t="shared" si="1" ref="F35:F36">E35*D35</f>
        <v>0</v>
      </c>
      <c r="G35" s="10"/>
    </row>
    <row r="36" spans="1:14" ht="56.25">
      <c r="A36" s="8" t="s">
        <v>71</v>
      </c>
      <c r="B36" s="12" t="s">
        <v>73</v>
      </c>
      <c r="C36" s="12" t="s">
        <v>95</v>
      </c>
      <c r="D36" s="7">
        <v>95</v>
      </c>
      <c r="E36" s="41"/>
      <c r="F36" s="51">
        <f t="shared" si="1"/>
        <v>0</v>
      </c>
      <c r="G36" s="10" t="s">
        <v>1</v>
      </c>
      <c r="L36"/>
      <c r="N36"/>
    </row>
    <row r="37" spans="1:7" s="1" customFormat="1" ht="12.75" customHeight="1">
      <c r="A37" s="8">
        <v>8991642</v>
      </c>
      <c r="B37" s="12" t="s">
        <v>19</v>
      </c>
      <c r="C37" s="11" t="s">
        <v>93</v>
      </c>
      <c r="D37" s="7">
        <v>4</v>
      </c>
      <c r="E37" s="41"/>
      <c r="F37" s="51">
        <f>E37*D37</f>
        <v>0</v>
      </c>
      <c r="G37" s="10"/>
    </row>
    <row r="38" spans="1:7" s="1" customFormat="1" ht="15">
      <c r="A38" s="16"/>
      <c r="B38" s="17"/>
      <c r="C38" s="17"/>
      <c r="D38" s="18"/>
      <c r="E38" s="42"/>
      <c r="F38" s="52"/>
      <c r="G38" s="2"/>
    </row>
    <row r="39" spans="1:7" s="1" customFormat="1" ht="15">
      <c r="A39" s="33" t="s">
        <v>101</v>
      </c>
      <c r="B39" s="34"/>
      <c r="C39" s="34"/>
      <c r="D39" s="34"/>
      <c r="E39" s="34"/>
      <c r="F39" s="35"/>
      <c r="G39" s="10"/>
    </row>
    <row r="40" spans="1:8" s="1" customFormat="1" ht="22.5">
      <c r="A40" s="3" t="s">
        <v>7</v>
      </c>
      <c r="B40" s="3" t="s">
        <v>0</v>
      </c>
      <c r="C40" s="3" t="s">
        <v>48</v>
      </c>
      <c r="D40" s="4" t="s">
        <v>37</v>
      </c>
      <c r="E40" s="40" t="s">
        <v>47</v>
      </c>
      <c r="F40" s="50" t="s">
        <v>36</v>
      </c>
      <c r="G40" s="2"/>
      <c r="H40" s="2"/>
    </row>
    <row r="41" spans="1:14" ht="15">
      <c r="A41" s="8">
        <v>2945860</v>
      </c>
      <c r="B41" s="5" t="s">
        <v>11</v>
      </c>
      <c r="C41" s="5"/>
      <c r="D41" s="7">
        <v>12</v>
      </c>
      <c r="E41" s="41"/>
      <c r="F41" s="51">
        <f>E41*D41</f>
        <v>0</v>
      </c>
      <c r="G41" s="9"/>
      <c r="L41"/>
      <c r="N41"/>
    </row>
    <row r="42" spans="1:14" ht="15">
      <c r="A42" s="8">
        <v>2945862</v>
      </c>
      <c r="B42" s="5" t="s">
        <v>98</v>
      </c>
      <c r="C42" s="5"/>
      <c r="D42" s="7">
        <v>12</v>
      </c>
      <c r="E42" s="41"/>
      <c r="F42" s="51">
        <f aca="true" t="shared" si="2" ref="F42:F46">E42*D42</f>
        <v>0</v>
      </c>
      <c r="G42" s="9"/>
      <c r="L42"/>
      <c r="N42"/>
    </row>
    <row r="43" spans="1:14" ht="24" customHeight="1">
      <c r="A43" s="8">
        <v>2945850</v>
      </c>
      <c r="B43" s="5" t="s">
        <v>97</v>
      </c>
      <c r="C43" s="5"/>
      <c r="D43" s="7">
        <v>12</v>
      </c>
      <c r="E43" s="41"/>
      <c r="F43" s="51">
        <f t="shared" si="2"/>
        <v>0</v>
      </c>
      <c r="G43" s="9"/>
      <c r="L43"/>
      <c r="N43"/>
    </row>
    <row r="44" spans="1:14" ht="21.75" customHeight="1">
      <c r="A44" s="8">
        <v>2945861</v>
      </c>
      <c r="B44" s="5" t="s">
        <v>96</v>
      </c>
      <c r="C44" s="5"/>
      <c r="D44" s="7">
        <v>12</v>
      </c>
      <c r="E44" s="41"/>
      <c r="F44" s="51">
        <f t="shared" si="2"/>
        <v>0</v>
      </c>
      <c r="G44" s="9"/>
      <c r="L44"/>
      <c r="N44"/>
    </row>
    <row r="45" spans="1:14" ht="15" customHeight="1">
      <c r="A45" s="8">
        <v>2945849</v>
      </c>
      <c r="B45" s="5" t="s">
        <v>99</v>
      </c>
      <c r="C45" s="5"/>
      <c r="D45" s="7">
        <v>12</v>
      </c>
      <c r="E45" s="41"/>
      <c r="F45" s="51">
        <f t="shared" si="2"/>
        <v>0</v>
      </c>
      <c r="G45" s="9"/>
      <c r="L45"/>
      <c r="N45"/>
    </row>
    <row r="46" spans="1:7" s="1" customFormat="1" ht="23.25">
      <c r="A46" s="16">
        <v>2945863</v>
      </c>
      <c r="B46" s="12" t="s">
        <v>87</v>
      </c>
      <c r="C46" s="11" t="s">
        <v>88</v>
      </c>
      <c r="D46" s="7">
        <v>20</v>
      </c>
      <c r="E46" s="41"/>
      <c r="F46" s="51">
        <f t="shared" si="2"/>
        <v>0</v>
      </c>
      <c r="G46" s="10" t="s">
        <v>1</v>
      </c>
    </row>
    <row r="47" spans="1:7" s="1" customFormat="1" ht="15">
      <c r="A47" s="16"/>
      <c r="B47" s="17"/>
      <c r="C47" s="17"/>
      <c r="D47" s="18"/>
      <c r="E47" s="42"/>
      <c r="F47" s="52"/>
      <c r="G47" s="2"/>
    </row>
    <row r="48" spans="1:7" s="1" customFormat="1" ht="15">
      <c r="A48" s="33" t="s">
        <v>102</v>
      </c>
      <c r="B48" s="34"/>
      <c r="C48" s="34"/>
      <c r="D48" s="34"/>
      <c r="E48" s="34"/>
      <c r="F48" s="35"/>
      <c r="G48" s="9"/>
    </row>
    <row r="49" spans="1:8" s="1" customFormat="1" ht="22.5">
      <c r="A49" s="3" t="s">
        <v>7</v>
      </c>
      <c r="B49" s="3" t="s">
        <v>0</v>
      </c>
      <c r="C49" s="3" t="s">
        <v>48</v>
      </c>
      <c r="D49" s="4" t="s">
        <v>37</v>
      </c>
      <c r="E49" s="40" t="s">
        <v>47</v>
      </c>
      <c r="F49" s="50" t="s">
        <v>36</v>
      </c>
      <c r="G49" s="2"/>
      <c r="H49" s="2"/>
    </row>
    <row r="50" spans="1:14" ht="34.5" customHeight="1">
      <c r="A50" s="8">
        <v>2945963</v>
      </c>
      <c r="B50" s="11" t="s">
        <v>74</v>
      </c>
      <c r="C50" s="11" t="s">
        <v>75</v>
      </c>
      <c r="D50" s="7">
        <v>4</v>
      </c>
      <c r="E50" s="41"/>
      <c r="F50" s="51">
        <f>E50*D50</f>
        <v>0</v>
      </c>
      <c r="G50" s="10"/>
      <c r="L50"/>
      <c r="N50"/>
    </row>
    <row r="51" spans="1:14" ht="33.75" customHeight="1">
      <c r="A51" s="8">
        <v>2945964</v>
      </c>
      <c r="B51" s="11" t="s">
        <v>74</v>
      </c>
      <c r="C51" s="11" t="s">
        <v>76</v>
      </c>
      <c r="D51" s="7">
        <v>4</v>
      </c>
      <c r="E51" s="41"/>
      <c r="F51" s="51">
        <f>E51*D51</f>
        <v>0</v>
      </c>
      <c r="G51" s="10"/>
      <c r="L51"/>
      <c r="N51"/>
    </row>
    <row r="52" spans="1:7" s="1" customFormat="1" ht="15">
      <c r="A52" s="16"/>
      <c r="B52" s="17"/>
      <c r="C52" s="17"/>
      <c r="D52" s="18"/>
      <c r="E52" s="42"/>
      <c r="F52" s="52"/>
      <c r="G52" s="2"/>
    </row>
    <row r="53" spans="1:8" s="1" customFormat="1" ht="18" customHeight="1">
      <c r="A53" s="36" t="s">
        <v>35</v>
      </c>
      <c r="B53" s="37"/>
      <c r="C53" s="37"/>
      <c r="D53" s="37"/>
      <c r="E53" s="37"/>
      <c r="F53" s="38"/>
      <c r="G53" s="2"/>
      <c r="H53"/>
    </row>
    <row r="54" spans="1:8" s="1" customFormat="1" ht="22.5">
      <c r="A54" s="3" t="s">
        <v>7</v>
      </c>
      <c r="B54" s="3" t="s">
        <v>0</v>
      </c>
      <c r="C54" s="3" t="s">
        <v>48</v>
      </c>
      <c r="D54" s="4" t="s">
        <v>37</v>
      </c>
      <c r="E54" s="40"/>
      <c r="F54" s="50" t="s">
        <v>36</v>
      </c>
      <c r="G54" s="2"/>
      <c r="H54" s="2"/>
    </row>
    <row r="55" spans="1:7" s="1" customFormat="1" ht="15" customHeight="1">
      <c r="A55" s="8">
        <v>2215651</v>
      </c>
      <c r="B55" s="12" t="s">
        <v>4</v>
      </c>
      <c r="C55" s="5"/>
      <c r="D55" s="7">
        <v>9</v>
      </c>
      <c r="E55" s="41"/>
      <c r="F55" s="51">
        <f>E55*D55</f>
        <v>0</v>
      </c>
      <c r="G55" s="9"/>
    </row>
    <row r="56" spans="1:7" s="1" customFormat="1" ht="12" customHeight="1">
      <c r="A56" s="8">
        <v>2212101</v>
      </c>
      <c r="B56" s="12" t="s">
        <v>58</v>
      </c>
      <c r="C56" s="5" t="s">
        <v>59</v>
      </c>
      <c r="D56" s="7">
        <v>3</v>
      </c>
      <c r="E56" s="41"/>
      <c r="F56" s="51">
        <f aca="true" t="shared" si="3" ref="F56:F60">E56*D56</f>
        <v>0</v>
      </c>
      <c r="G56" s="9"/>
    </row>
    <row r="57" spans="1:6" s="31" customFormat="1" ht="15" customHeight="1">
      <c r="A57" s="29">
        <v>2215650</v>
      </c>
      <c r="B57" s="12" t="s">
        <v>61</v>
      </c>
      <c r="C57" s="11" t="s">
        <v>60</v>
      </c>
      <c r="D57" s="30">
        <v>7</v>
      </c>
      <c r="E57" s="43"/>
      <c r="F57" s="51">
        <f t="shared" si="3"/>
        <v>0</v>
      </c>
    </row>
    <row r="58" spans="1:7" s="1" customFormat="1" ht="17.25" customHeight="1">
      <c r="A58" s="8">
        <v>2950550</v>
      </c>
      <c r="B58" s="12" t="s">
        <v>5</v>
      </c>
      <c r="C58" s="5"/>
      <c r="D58" s="7">
        <v>22</v>
      </c>
      <c r="E58" s="41"/>
      <c r="F58" s="51">
        <f t="shared" si="3"/>
        <v>0</v>
      </c>
      <c r="G58" s="9"/>
    </row>
    <row r="59" spans="1:7" s="1" customFormat="1" ht="15.75" customHeight="1">
      <c r="A59" s="8">
        <v>2977850</v>
      </c>
      <c r="B59" s="12" t="s">
        <v>8</v>
      </c>
      <c r="C59" s="5"/>
      <c r="D59" s="7">
        <v>3</v>
      </c>
      <c r="E59" s="41"/>
      <c r="F59" s="51">
        <f t="shared" si="3"/>
        <v>0</v>
      </c>
      <c r="G59" s="9"/>
    </row>
    <row r="60" spans="1:7" s="1" customFormat="1" ht="15.75" customHeight="1">
      <c r="A60" s="8">
        <v>2222487</v>
      </c>
      <c r="B60" s="12" t="s">
        <v>62</v>
      </c>
      <c r="C60" s="5" t="s">
        <v>69</v>
      </c>
      <c r="D60" s="7">
        <v>1</v>
      </c>
      <c r="E60" s="41"/>
      <c r="F60" s="51">
        <f t="shared" si="3"/>
        <v>0</v>
      </c>
      <c r="G60" s="9"/>
    </row>
    <row r="61" spans="1:7" s="1" customFormat="1" ht="15.75" customHeight="1">
      <c r="A61" s="20"/>
      <c r="B61" s="21"/>
      <c r="C61" s="22"/>
      <c r="D61" s="23"/>
      <c r="E61" s="44"/>
      <c r="F61" s="53"/>
      <c r="G61" s="9"/>
    </row>
    <row r="62" spans="1:6" s="1" customFormat="1" ht="15.75">
      <c r="A62" s="15"/>
      <c r="B62" s="15"/>
      <c r="C62" s="15"/>
      <c r="E62" s="39"/>
      <c r="F62" s="49"/>
    </row>
    <row r="63" spans="1:7" s="1" customFormat="1" ht="18" customHeight="1">
      <c r="A63" s="36" t="s">
        <v>35</v>
      </c>
      <c r="B63" s="37"/>
      <c r="C63" s="37"/>
      <c r="D63" s="37"/>
      <c r="E63" s="37"/>
      <c r="F63" s="38"/>
      <c r="G63" s="2"/>
    </row>
    <row r="64" spans="1:8" s="1" customFormat="1" ht="22.5">
      <c r="A64" s="3" t="s">
        <v>7</v>
      </c>
      <c r="B64" s="3" t="s">
        <v>0</v>
      </c>
      <c r="C64" s="3" t="s">
        <v>48</v>
      </c>
      <c r="D64" s="4" t="s">
        <v>37</v>
      </c>
      <c r="E64" s="40"/>
      <c r="F64" s="50" t="s">
        <v>36</v>
      </c>
      <c r="G64" s="2"/>
      <c r="H64" s="2"/>
    </row>
    <row r="65" spans="1:6" s="1" customFormat="1" ht="15">
      <c r="A65" s="8">
        <v>2219150</v>
      </c>
      <c r="B65" s="12" t="s">
        <v>15</v>
      </c>
      <c r="C65" s="5"/>
      <c r="D65" s="6">
        <v>5</v>
      </c>
      <c r="E65" s="45"/>
      <c r="F65" s="54">
        <f>E65*D65</f>
        <v>0</v>
      </c>
    </row>
    <row r="66" spans="1:7" s="1" customFormat="1" ht="16.5" customHeight="1">
      <c r="A66" s="8">
        <v>4308111</v>
      </c>
      <c r="B66" s="12" t="s">
        <v>22</v>
      </c>
      <c r="C66" s="11"/>
      <c r="D66" s="6">
        <v>14</v>
      </c>
      <c r="E66" s="45"/>
      <c r="F66" s="54">
        <f aca="true" t="shared" si="4" ref="F66:F73">E66*D66</f>
        <v>0</v>
      </c>
      <c r="G66" s="10"/>
    </row>
    <row r="67" spans="1:7" s="1" customFormat="1" ht="17.25" customHeight="1">
      <c r="A67" s="8">
        <v>2950552</v>
      </c>
      <c r="B67" s="12" t="s">
        <v>20</v>
      </c>
      <c r="C67" s="11"/>
      <c r="D67" s="6">
        <v>3</v>
      </c>
      <c r="E67" s="45"/>
      <c r="F67" s="54">
        <f t="shared" si="4"/>
        <v>0</v>
      </c>
      <c r="G67" s="10"/>
    </row>
    <row r="68" spans="1:7" s="1" customFormat="1" ht="18" customHeight="1">
      <c r="A68" s="8">
        <v>2950551</v>
      </c>
      <c r="B68" s="12" t="s">
        <v>21</v>
      </c>
      <c r="C68" s="11"/>
      <c r="D68" s="6">
        <v>3</v>
      </c>
      <c r="E68" s="45"/>
      <c r="F68" s="54">
        <f t="shared" si="4"/>
        <v>0</v>
      </c>
      <c r="G68" s="10"/>
    </row>
    <row r="69" spans="1:7" s="1" customFormat="1" ht="16.5" customHeight="1">
      <c r="A69" s="8">
        <v>2950265</v>
      </c>
      <c r="B69" s="12" t="s">
        <v>9</v>
      </c>
      <c r="C69" s="11"/>
      <c r="D69" s="7">
        <v>4</v>
      </c>
      <c r="E69" s="41"/>
      <c r="F69" s="54">
        <f t="shared" si="4"/>
        <v>0</v>
      </c>
      <c r="G69" s="10"/>
    </row>
    <row r="70" spans="1:14" ht="18.75" customHeight="1">
      <c r="A70" s="8">
        <v>2950263</v>
      </c>
      <c r="B70" s="12" t="s">
        <v>10</v>
      </c>
      <c r="C70" s="11"/>
      <c r="D70" s="7">
        <v>4</v>
      </c>
      <c r="E70" s="41"/>
      <c r="F70" s="54">
        <f t="shared" si="4"/>
        <v>0</v>
      </c>
      <c r="G70" s="10"/>
      <c r="L70"/>
      <c r="N70"/>
    </row>
    <row r="71" spans="1:7" s="1" customFormat="1" ht="18.75" customHeight="1">
      <c r="A71" s="8">
        <v>2215209</v>
      </c>
      <c r="B71" s="12" t="s">
        <v>63</v>
      </c>
      <c r="C71" s="11" t="s">
        <v>64</v>
      </c>
      <c r="D71" s="7">
        <v>2</v>
      </c>
      <c r="E71" s="41"/>
      <c r="F71" s="54">
        <f t="shared" si="4"/>
        <v>0</v>
      </c>
      <c r="G71" s="10"/>
    </row>
    <row r="72" spans="1:7" s="1" customFormat="1" ht="24.75" customHeight="1">
      <c r="A72" s="8">
        <v>2261511</v>
      </c>
      <c r="B72" s="12" t="s">
        <v>77</v>
      </c>
      <c r="C72" s="11" t="s">
        <v>90</v>
      </c>
      <c r="D72" s="30">
        <v>1</v>
      </c>
      <c r="E72" s="41"/>
      <c r="F72" s="54">
        <f t="shared" si="4"/>
        <v>0</v>
      </c>
      <c r="G72" s="10"/>
    </row>
    <row r="73" spans="1:14" ht="15" customHeight="1">
      <c r="A73" s="8">
        <v>2261771</v>
      </c>
      <c r="B73" s="12" t="s">
        <v>78</v>
      </c>
      <c r="C73" s="11" t="s">
        <v>89</v>
      </c>
      <c r="D73" s="30">
        <v>3</v>
      </c>
      <c r="E73" s="41"/>
      <c r="F73" s="54">
        <f t="shared" si="4"/>
        <v>0</v>
      </c>
      <c r="G73" s="10"/>
      <c r="L73"/>
      <c r="N73"/>
    </row>
    <row r="74" spans="2:6" s="24" customFormat="1" ht="22.5" customHeight="1">
      <c r="B74" s="25" t="s">
        <v>46</v>
      </c>
      <c r="C74" s="25"/>
      <c r="E74" s="46"/>
      <c r="F74" s="51">
        <f>SUM(F15:F73)</f>
        <v>0</v>
      </c>
    </row>
    <row r="75" spans="5:6" s="24" customFormat="1" ht="15">
      <c r="E75" s="46"/>
      <c r="F75" s="55"/>
    </row>
    <row r="76" spans="1:6" s="26" customFormat="1" ht="15.75">
      <c r="A76" s="25" t="s">
        <v>81</v>
      </c>
      <c r="B76" s="25"/>
      <c r="C76" s="25"/>
      <c r="D76" s="25"/>
      <c r="E76" s="47"/>
      <c r="F76" s="56"/>
    </row>
    <row r="77" spans="1:6" s="26" customFormat="1" ht="15.75">
      <c r="A77" s="25"/>
      <c r="B77" s="25"/>
      <c r="C77" s="25"/>
      <c r="D77" s="25"/>
      <c r="E77" s="47"/>
      <c r="F77" s="56"/>
    </row>
    <row r="78" spans="1:8" s="26" customFormat="1" ht="15.75">
      <c r="A78" s="32" t="s">
        <v>39</v>
      </c>
      <c r="B78" s="32"/>
      <c r="C78" s="32"/>
      <c r="D78" s="32"/>
      <c r="E78" s="32"/>
      <c r="F78" s="32"/>
      <c r="G78" s="32"/>
      <c r="H78" s="32"/>
    </row>
    <row r="79" spans="1:6" s="26" customFormat="1" ht="15.75">
      <c r="A79" s="25" t="s">
        <v>27</v>
      </c>
      <c r="B79" s="25"/>
      <c r="C79" s="25"/>
      <c r="E79" s="48"/>
      <c r="F79" s="56"/>
    </row>
    <row r="80" spans="1:6" s="26" customFormat="1" ht="15.75">
      <c r="A80" s="25" t="s">
        <v>28</v>
      </c>
      <c r="B80" s="25"/>
      <c r="C80" s="25"/>
      <c r="E80" s="48"/>
      <c r="F80" s="56"/>
    </row>
    <row r="81" spans="1:6" s="26" customFormat="1" ht="15.75">
      <c r="A81" s="25" t="s">
        <v>29</v>
      </c>
      <c r="B81" s="25"/>
      <c r="C81" s="25"/>
      <c r="E81" s="48"/>
      <c r="F81" s="56"/>
    </row>
    <row r="82" spans="1:6" s="26" customFormat="1" ht="15.75">
      <c r="A82" s="25"/>
      <c r="B82" s="25"/>
      <c r="C82" s="25"/>
      <c r="D82" s="25"/>
      <c r="E82" s="47"/>
      <c r="F82" s="56"/>
    </row>
    <row r="83" spans="1:6" s="26" customFormat="1" ht="15.75">
      <c r="A83" s="25" t="s">
        <v>80</v>
      </c>
      <c r="B83" s="25"/>
      <c r="C83" s="25"/>
      <c r="D83" s="25"/>
      <c r="E83" s="47"/>
      <c r="F83" s="56"/>
    </row>
    <row r="84" spans="1:6" s="26" customFormat="1" ht="15.75">
      <c r="A84" s="25"/>
      <c r="B84" s="25"/>
      <c r="C84" s="25"/>
      <c r="D84" s="25"/>
      <c r="E84" s="47"/>
      <c r="F84" s="56"/>
    </row>
    <row r="85" spans="1:6" s="26" customFormat="1" ht="15.75">
      <c r="A85" s="25" t="s">
        <v>30</v>
      </c>
      <c r="B85" s="25" t="s">
        <v>31</v>
      </c>
      <c r="C85" s="25"/>
      <c r="D85" s="25"/>
      <c r="E85" s="47"/>
      <c r="F85" s="56"/>
    </row>
    <row r="86" spans="1:6" s="26" customFormat="1" ht="15.75">
      <c r="A86" s="25"/>
      <c r="B86" s="25" t="s">
        <v>32</v>
      </c>
      <c r="C86" s="25"/>
      <c r="D86" s="25"/>
      <c r="E86" s="47"/>
      <c r="F86" s="56"/>
    </row>
    <row r="87" spans="1:6" s="26" customFormat="1" ht="15.75">
      <c r="A87" s="25"/>
      <c r="B87" s="25" t="s">
        <v>33</v>
      </c>
      <c r="C87" s="25"/>
      <c r="D87" s="25"/>
      <c r="E87" s="47"/>
      <c r="F87" s="56"/>
    </row>
    <row r="88" spans="1:6" s="26" customFormat="1" ht="15.75">
      <c r="A88" s="25"/>
      <c r="B88" s="25"/>
      <c r="C88" s="25"/>
      <c r="D88" s="25"/>
      <c r="E88" s="47"/>
      <c r="F88" s="56"/>
    </row>
    <row r="89" spans="1:6" s="26" customFormat="1" ht="15.75">
      <c r="A89" s="25"/>
      <c r="B89" s="25" t="s">
        <v>79</v>
      </c>
      <c r="C89" s="25"/>
      <c r="D89" s="25"/>
      <c r="E89" s="47"/>
      <c r="F89" s="56"/>
    </row>
    <row r="90" spans="1:6" s="26" customFormat="1" ht="15.75">
      <c r="A90" s="25"/>
      <c r="B90" s="25" t="s">
        <v>34</v>
      </c>
      <c r="C90" s="25"/>
      <c r="D90" s="25"/>
      <c r="E90" s="47"/>
      <c r="F90" s="56"/>
    </row>
    <row r="91" spans="5:6" s="24" customFormat="1" ht="15">
      <c r="E91" s="46"/>
      <c r="F91" s="55"/>
    </row>
    <row r="92" spans="5:6" s="24" customFormat="1" ht="15">
      <c r="E92" s="46"/>
      <c r="F92" s="55"/>
    </row>
    <row r="93" spans="1:6" s="24" customFormat="1" ht="16.5" thickBot="1">
      <c r="A93" s="27"/>
      <c r="B93" s="28"/>
      <c r="C93" s="28"/>
      <c r="E93" s="46"/>
      <c r="F93" s="55"/>
    </row>
    <row r="94" spans="1:6" s="24" customFormat="1" ht="15.75">
      <c r="A94" s="25" t="s">
        <v>38</v>
      </c>
      <c r="B94" s="25"/>
      <c r="C94" s="25"/>
      <c r="E94" s="46"/>
      <c r="F94" s="55"/>
    </row>
  </sheetData>
  <protectedRanges>
    <protectedRange sqref="A3:C11" name="Mengen und Seite 13_3" securityDescriptor="O:WDG:WDD:(D;;CC;;;S-1-5-21-4200926018-3626346588-4242253856-1191)"/>
  </protectedRanges>
  <mergeCells count="7">
    <mergeCell ref="A78:H78"/>
    <mergeCell ref="A13:F13"/>
    <mergeCell ref="A39:F39"/>
    <mergeCell ref="A48:F48"/>
    <mergeCell ref="A53:F53"/>
    <mergeCell ref="A63:F63"/>
    <mergeCell ref="A32:F32"/>
  </mergeCells>
  <hyperlinks>
    <hyperlink ref="B90" r:id="rId1" display="mailto:mail@flashart.com"/>
    <hyperlink ref="A13:F13" r:id="rId2" display="Professional Colour Line - Youtube Link: Professional Line"/>
    <hyperlink ref="A32:F32" r:id="rId3" display="Professional Colour Line - Youtube Link: Professional Line"/>
    <hyperlink ref="A39:F39" r:id="rId4" display="Vulkane - Youtube Link: Vulkane"/>
    <hyperlink ref="A48:F48" r:id="rId5" display="Bombenrohre - Youtube Link: Bombenrohre"/>
  </hyperlinks>
  <printOptions/>
  <pageMargins left="0.7086614173228347" right="0.7086614173228347" top="0.7874015748031497" bottom="0.7874015748031497" header="0.31496062992125984" footer="0.31496062992125984"/>
  <pageSetup fitToHeight="3" horizontalDpi="600" verticalDpi="600" orientation="portrait" paperSize="9" scale="96" r:id="rId6"/>
  <rowBreaks count="2" manualBreakCount="2">
    <brk id="31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Encina</dc:creator>
  <cp:keywords/>
  <dc:description/>
  <cp:lastModifiedBy>Martina Zurmühlen</cp:lastModifiedBy>
  <cp:lastPrinted>2019-11-13T09:06:56Z</cp:lastPrinted>
  <dcterms:created xsi:type="dcterms:W3CDTF">2016-09-21T09:15:48Z</dcterms:created>
  <dcterms:modified xsi:type="dcterms:W3CDTF">2019-11-15T09:14:08Z</dcterms:modified>
  <cp:category/>
  <cp:version/>
  <cp:contentType/>
  <cp:contentStatus/>
</cp:coreProperties>
</file>